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45\Downloads\#河川\008_蛭地川\R2_蛭地川_阿南・桑野_河川工事_03\001_発注時資料\_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6" i="1" l="1"/>
  <c r="G55" i="1" s="1"/>
  <c r="G54" i="1" s="1"/>
  <c r="G51" i="1"/>
  <c r="G49" i="1"/>
  <c r="G46" i="1"/>
  <c r="G41" i="1"/>
  <c r="G40" i="1"/>
  <c r="G37" i="1"/>
  <c r="G35" i="1"/>
  <c r="G34" i="1" s="1"/>
  <c r="G32" i="1"/>
  <c r="G31" i="1" s="1"/>
  <c r="G25" i="1"/>
  <c r="G21" i="1"/>
  <c r="G20" i="1"/>
  <c r="G17" i="1"/>
  <c r="G14" i="1"/>
  <c r="G11" i="1" s="1"/>
  <c r="G12" i="1"/>
  <c r="G10" i="1" l="1"/>
  <c r="G53" i="1"/>
  <c r="G61" i="1" l="1"/>
  <c r="G63" i="1" s="1"/>
  <c r="G64" i="1" s="1"/>
  <c r="G59" i="1"/>
</calcChain>
</file>

<file path=xl/sharedStrings.xml><?xml version="1.0" encoding="utf-8"?>
<sst xmlns="http://schemas.openxmlformats.org/spreadsheetml/2006/main" count="123" uniqueCount="72">
  <si>
    <t>工事費内訳書</t>
  </si>
  <si>
    <t>住　　　　所</t>
  </si>
  <si>
    <t>商号又は名称</t>
  </si>
  <si>
    <t>代 表 者 名</t>
  </si>
  <si>
    <t>工 事 名</t>
  </si>
  <si>
    <t>Ｒ２阿土　蛭地川　阿南・桑野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</si>
  <si>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</si>
  <si>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</si>
  <si>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</si>
  <si>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</si>
  <si>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</si>
  <si>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</si>
  <si>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</si>
  <si>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</si>
  <si>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</si>
  <si>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</si>
  <si>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</si>
  <si>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</si>
  <si>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</si>
  <si>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</si>
  <si>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残土処理工</t>
  </si>
  <si>
    <t>土砂等運搬
　L=10.0km以下</t>
  </si>
  <si>
    <t>残土等処分</t>
  </si>
  <si>
    <t>法覆護岸工</t>
  </si>
  <si>
    <t>作業土工</t>
  </si>
  <si>
    <t>床掘り</t>
  </si>
  <si>
    <t>埋戻し</t>
  </si>
  <si>
    <t>基面整正</t>
  </si>
  <si>
    <t>m2</t>
  </si>
  <si>
    <t>ｺﾝｸﾘｰﾄﾌﾞﾛｯｸ工(ｺﾝｸﾘｰﾄﾌﾞﾛｯｸ積)</t>
  </si>
  <si>
    <t>ｺﾝｸﾘｰﾄﾌﾞﾛｯｸ基礎</t>
  </si>
  <si>
    <t>m</t>
  </si>
  <si>
    <t>ｺﾝｸﾘｰﾄﾌﾞﾛｯｸ積</t>
  </si>
  <si>
    <t>胴込･裏込材(砕石)</t>
  </si>
  <si>
    <t>天端ｺﾝｸﾘｰﾄ</t>
  </si>
  <si>
    <t>小口止ｺﾝｸﾘｰﾄ
　１号小口止</t>
  </si>
  <si>
    <t>根固め工</t>
  </si>
  <si>
    <t>捨石工</t>
  </si>
  <si>
    <t>捨石</t>
  </si>
  <si>
    <t>構造物撤去工</t>
  </si>
  <si>
    <t>構造物取壊し工</t>
  </si>
  <si>
    <t>ｺﾝｸﾘｰﾄ構造物取壊し</t>
  </si>
  <si>
    <t>運搬処理工</t>
  </si>
  <si>
    <t>殻運搬
　L=3.0km以下</t>
  </si>
  <si>
    <t>殻処分</t>
  </si>
  <si>
    <t>仮設工</t>
  </si>
  <si>
    <t>工事用道路工</t>
  </si>
  <si>
    <t>表土剥取り・復旧</t>
  </si>
  <si>
    <t>土木ｼｰﾄ</t>
  </si>
  <si>
    <t>工事用道路盛土
　(敷砕石含む)</t>
  </si>
  <si>
    <t>工事用道路盛土撤去
　(運搬･処分含む)
　L=13.0km以下</t>
  </si>
  <si>
    <t>土留･仮締切工</t>
  </si>
  <si>
    <t xml:space="preserve">軽量鋼矢板 </t>
  </si>
  <si>
    <t>土のう</t>
  </si>
  <si>
    <t>袋</t>
  </si>
  <si>
    <t>仮水路工</t>
  </si>
  <si>
    <t>暗渠排水管</t>
  </si>
  <si>
    <t>汚濁防止工</t>
  </si>
  <si>
    <t>汚濁防止ﾌｪﾝｽ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</si>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</sst>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G11+G20+G31+G34+G40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G12+G14+G17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240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10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17</v>
      </c>
      <c r="F16" s="9">
        <v>110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20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17</v>
      </c>
      <c r="F18" s="9">
        <v>230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17</v>
      </c>
      <c r="F19" s="9">
        <v>230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23</v>
      </c>
      <c r="C20" s="23"/>
      <c r="D20" s="23"/>
      <c r="E20" s="8" t="s">
        <v>13</v>
      </c>
      <c r="F20" s="9">
        <v>1</v>
      </c>
      <c r="G20" s="10">
        <f>G21+G25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24</v>
      </c>
      <c r="D21" s="23"/>
      <c r="E21" s="8" t="s">
        <v>13</v>
      </c>
      <c r="F21" s="9">
        <v>1</v>
      </c>
      <c r="G21" s="10">
        <f>G22+G23+G24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25</v>
      </c>
      <c r="E22" s="8" t="s">
        <v>17</v>
      </c>
      <c r="F22" s="9">
        <v>150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26</v>
      </c>
      <c r="E23" s="8" t="s">
        <v>17</v>
      </c>
      <c r="F23" s="9">
        <v>50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27</v>
      </c>
      <c r="E24" s="8" t="s">
        <v>28</v>
      </c>
      <c r="F24" s="9">
        <v>90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23" t="s">
        <v>29</v>
      </c>
      <c r="D25" s="23"/>
      <c r="E25" s="8" t="s">
        <v>13</v>
      </c>
      <c r="F25" s="9">
        <v>1</v>
      </c>
      <c r="G25" s="10">
        <f>G26+G27+G28+G29+G30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30</v>
      </c>
      <c r="E26" s="8" t="s">
        <v>31</v>
      </c>
      <c r="F26" s="9">
        <v>82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28</v>
      </c>
      <c r="F27" s="9">
        <v>218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17</v>
      </c>
      <c r="F28" s="9">
        <v>76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34</v>
      </c>
      <c r="E29" s="8" t="s">
        <v>17</v>
      </c>
      <c r="F29" s="9">
        <v>6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35</v>
      </c>
      <c r="E30" s="8" t="s">
        <v>17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23" t="s">
        <v>36</v>
      </c>
      <c r="C31" s="23"/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2</v>
      </c>
    </row>
    <row r="32" spans="1:10" ht="42" customHeight="1" x14ac:dyDescent="0.15">
      <c r="A32" s="6"/>
      <c r="B32" s="7"/>
      <c r="C32" s="23" t="s">
        <v>37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38</v>
      </c>
      <c r="E33" s="8" t="s">
        <v>17</v>
      </c>
      <c r="F33" s="9">
        <v>30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23" t="s">
        <v>39</v>
      </c>
      <c r="C34" s="23"/>
      <c r="D34" s="23"/>
      <c r="E34" s="8" t="s">
        <v>13</v>
      </c>
      <c r="F34" s="9">
        <v>1</v>
      </c>
      <c r="G34" s="10">
        <f>G35+G37</f>
        <v>0</v>
      </c>
      <c r="I34" s="12">
        <v>25</v>
      </c>
      <c r="J34" s="13">
        <v>2</v>
      </c>
    </row>
    <row r="35" spans="1:10" ht="42" customHeight="1" x14ac:dyDescent="0.15">
      <c r="A35" s="6"/>
      <c r="B35" s="7"/>
      <c r="C35" s="23" t="s">
        <v>40</v>
      </c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41</v>
      </c>
      <c r="E36" s="8" t="s">
        <v>17</v>
      </c>
      <c r="F36" s="9">
        <v>27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23" t="s">
        <v>42</v>
      </c>
      <c r="D37" s="23"/>
      <c r="E37" s="8" t="s">
        <v>13</v>
      </c>
      <c r="F37" s="9">
        <v>1</v>
      </c>
      <c r="G37" s="10">
        <f>G38+G39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43</v>
      </c>
      <c r="E38" s="8" t="s">
        <v>17</v>
      </c>
      <c r="F38" s="9">
        <v>27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44</v>
      </c>
      <c r="E39" s="8" t="s">
        <v>17</v>
      </c>
      <c r="F39" s="9">
        <v>27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23" t="s">
        <v>45</v>
      </c>
      <c r="C40" s="23"/>
      <c r="D40" s="23"/>
      <c r="E40" s="8" t="s">
        <v>13</v>
      </c>
      <c r="F40" s="9">
        <v>1</v>
      </c>
      <c r="G40" s="10">
        <f>G41+G46+G49+G51</f>
        <v>0</v>
      </c>
      <c r="I40" s="12">
        <v>31</v>
      </c>
      <c r="J40" s="13">
        <v>2</v>
      </c>
    </row>
    <row r="41" spans="1:10" ht="42" customHeight="1" x14ac:dyDescent="0.15">
      <c r="A41" s="6"/>
      <c r="B41" s="7"/>
      <c r="C41" s="23" t="s">
        <v>46</v>
      </c>
      <c r="D41" s="23"/>
      <c r="E41" s="8" t="s">
        <v>13</v>
      </c>
      <c r="F41" s="9">
        <v>1</v>
      </c>
      <c r="G41" s="10">
        <f>G42+G43+G44+G45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47</v>
      </c>
      <c r="E42" s="8" t="s">
        <v>13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7"/>
      <c r="D43" s="23" t="s">
        <v>48</v>
      </c>
      <c r="E43" s="8" t="s">
        <v>13</v>
      </c>
      <c r="F43" s="9">
        <v>1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49</v>
      </c>
      <c r="E44" s="8" t="s">
        <v>13</v>
      </c>
      <c r="F44" s="9">
        <v>1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50</v>
      </c>
      <c r="E45" s="8" t="s">
        <v>13</v>
      </c>
      <c r="F45" s="9">
        <v>1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23" t="s">
        <v>51</v>
      </c>
      <c r="D46" s="23"/>
      <c r="E46" s="8" t="s">
        <v>13</v>
      </c>
      <c r="F46" s="9">
        <v>1</v>
      </c>
      <c r="G46" s="10">
        <f>G47+G48</f>
        <v>0</v>
      </c>
      <c r="I46" s="12">
        <v>37</v>
      </c>
      <c r="J46" s="13">
        <v>3</v>
      </c>
    </row>
    <row r="47" spans="1:10" ht="42" customHeight="1" x14ac:dyDescent="0.15">
      <c r="A47" s="6"/>
      <c r="B47" s="7"/>
      <c r="C47" s="7"/>
      <c r="D47" s="23" t="s">
        <v>52</v>
      </c>
      <c r="E47" s="8" t="s">
        <v>13</v>
      </c>
      <c r="F47" s="9">
        <v>1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7"/>
      <c r="C48" s="7"/>
      <c r="D48" s="23" t="s">
        <v>53</v>
      </c>
      <c r="E48" s="8" t="s">
        <v>54</v>
      </c>
      <c r="F48" s="9">
        <v>10</v>
      </c>
      <c r="G48" s="11"/>
      <c r="I48" s="12">
        <v>39</v>
      </c>
      <c r="J48" s="13">
        <v>4</v>
      </c>
    </row>
    <row r="49" spans="1:10" ht="42" customHeight="1" x14ac:dyDescent="0.15">
      <c r="A49" s="6"/>
      <c r="B49" s="7"/>
      <c r="C49" s="23" t="s">
        <v>55</v>
      </c>
      <c r="D49" s="23"/>
      <c r="E49" s="8" t="s">
        <v>13</v>
      </c>
      <c r="F49" s="9">
        <v>1</v>
      </c>
      <c r="G49" s="10">
        <f>G50</f>
        <v>0</v>
      </c>
      <c r="I49" s="12">
        <v>40</v>
      </c>
      <c r="J49" s="13">
        <v>3</v>
      </c>
    </row>
    <row r="50" spans="1:10" ht="42" customHeight="1" x14ac:dyDescent="0.15">
      <c r="A50" s="6"/>
      <c r="B50" s="7"/>
      <c r="C50" s="7"/>
      <c r="D50" s="23" t="s">
        <v>56</v>
      </c>
      <c r="E50" s="8" t="s">
        <v>13</v>
      </c>
      <c r="F50" s="9">
        <v>1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23" t="s">
        <v>57</v>
      </c>
      <c r="D51" s="23"/>
      <c r="E51" s="8" t="s">
        <v>13</v>
      </c>
      <c r="F51" s="9">
        <v>1</v>
      </c>
      <c r="G51" s="10">
        <f>G52</f>
        <v>0</v>
      </c>
      <c r="I51" s="12">
        <v>42</v>
      </c>
      <c r="J51" s="13">
        <v>3</v>
      </c>
    </row>
    <row r="52" spans="1:10" ht="42" customHeight="1" x14ac:dyDescent="0.15">
      <c r="A52" s="6"/>
      <c r="B52" s="7"/>
      <c r="C52" s="7"/>
      <c r="D52" s="23" t="s">
        <v>58</v>
      </c>
      <c r="E52" s="8" t="s">
        <v>13</v>
      </c>
      <c r="F52" s="9">
        <v>1</v>
      </c>
      <c r="G52" s="11"/>
      <c r="I52" s="12">
        <v>43</v>
      </c>
      <c r="J52" s="13">
        <v>4</v>
      </c>
    </row>
    <row r="53" spans="1:10" ht="42" customHeight="1" x14ac:dyDescent="0.15">
      <c r="A53" s="22" t="s">
        <v>59</v>
      </c>
      <c r="B53" s="23"/>
      <c r="C53" s="23"/>
      <c r="D53" s="23"/>
      <c r="E53" s="8" t="s">
        <v>13</v>
      </c>
      <c r="F53" s="9">
        <v>1</v>
      </c>
      <c r="G53" s="10">
        <f>G11+G20+G31+G34+G40</f>
        <v>0</v>
      </c>
      <c r="I53" s="12">
        <v>44</v>
      </c>
      <c r="J53" s="13">
        <v>20</v>
      </c>
    </row>
    <row r="54" spans="1:10" ht="42" customHeight="1" x14ac:dyDescent="0.15">
      <c r="A54" s="22" t="s">
        <v>60</v>
      </c>
      <c r="B54" s="23"/>
      <c r="C54" s="23"/>
      <c r="D54" s="23"/>
      <c r="E54" s="8" t="s">
        <v>13</v>
      </c>
      <c r="F54" s="9">
        <v>1</v>
      </c>
      <c r="G54" s="10">
        <f>G55+G58</f>
        <v>0</v>
      </c>
      <c r="I54" s="12">
        <v>45</v>
      </c>
      <c r="J54" s="13">
        <v>200</v>
      </c>
    </row>
    <row r="55" spans="1:10" ht="42" customHeight="1" x14ac:dyDescent="0.15">
      <c r="A55" s="6"/>
      <c r="B55" s="23" t="s">
        <v>61</v>
      </c>
      <c r="C55" s="23"/>
      <c r="D55" s="23"/>
      <c r="E55" s="8" t="s">
        <v>13</v>
      </c>
      <c r="F55" s="9">
        <v>1</v>
      </c>
      <c r="G55" s="10">
        <f>G56</f>
        <v>0</v>
      </c>
      <c r="I55" s="12">
        <v>46</v>
      </c>
      <c r="J55" s="13">
        <v>2</v>
      </c>
    </row>
    <row r="56" spans="1:10" ht="42" customHeight="1" x14ac:dyDescent="0.15">
      <c r="A56" s="6"/>
      <c r="B56" s="7"/>
      <c r="C56" s="23" t="s">
        <v>62</v>
      </c>
      <c r="D56" s="23"/>
      <c r="E56" s="8" t="s">
        <v>13</v>
      </c>
      <c r="F56" s="9">
        <v>1</v>
      </c>
      <c r="G56" s="10">
        <f>G57</f>
        <v>0</v>
      </c>
      <c r="I56" s="12">
        <v>47</v>
      </c>
      <c r="J56" s="13">
        <v>3</v>
      </c>
    </row>
    <row r="57" spans="1:10" ht="42" customHeight="1" x14ac:dyDescent="0.15">
      <c r="A57" s="6"/>
      <c r="B57" s="7"/>
      <c r="C57" s="7"/>
      <c r="D57" s="23" t="s">
        <v>63</v>
      </c>
      <c r="E57" s="8" t="s">
        <v>13</v>
      </c>
      <c r="F57" s="9">
        <v>1</v>
      </c>
      <c r="G57" s="11"/>
      <c r="I57" s="12">
        <v>48</v>
      </c>
      <c r="J57" s="13">
        <v>4</v>
      </c>
    </row>
    <row r="58" spans="1:10" ht="42" customHeight="1" x14ac:dyDescent="0.15">
      <c r="A58" s="6"/>
      <c r="B58" s="23" t="s">
        <v>64</v>
      </c>
      <c r="C58" s="23"/>
      <c r="D58" s="23"/>
      <c r="E58" s="8" t="s">
        <v>13</v>
      </c>
      <c r="F58" s="9">
        <v>1</v>
      </c>
      <c r="G58" s="11"/>
      <c r="I58" s="12">
        <v>49</v>
      </c>
      <c r="J58" s="13"/>
    </row>
    <row r="59" spans="1:10" ht="42" customHeight="1" x14ac:dyDescent="0.15">
      <c r="A59" s="22" t="s">
        <v>65</v>
      </c>
      <c r="B59" s="23"/>
      <c r="C59" s="23"/>
      <c r="D59" s="23"/>
      <c r="E59" s="8" t="s">
        <v>13</v>
      </c>
      <c r="F59" s="9">
        <v>1</v>
      </c>
      <c r="G59" s="10">
        <f>G53+G54</f>
        <v>0</v>
      </c>
      <c r="I59" s="12">
        <v>50</v>
      </c>
      <c r="J59" s="13"/>
    </row>
    <row r="60" spans="1:10" ht="42" customHeight="1" x14ac:dyDescent="0.15">
      <c r="A60" s="6"/>
      <c r="B60" s="23" t="s">
        <v>66</v>
      </c>
      <c r="C60" s="23"/>
      <c r="D60" s="23"/>
      <c r="E60" s="8" t="s">
        <v>13</v>
      </c>
      <c r="F60" s="9">
        <v>1</v>
      </c>
      <c r="G60" s="11"/>
      <c r="I60" s="12">
        <v>51</v>
      </c>
      <c r="J60" s="13">
        <v>210</v>
      </c>
    </row>
    <row r="61" spans="1:10" ht="42" customHeight="1" x14ac:dyDescent="0.15">
      <c r="A61" s="22" t="s">
        <v>67</v>
      </c>
      <c r="B61" s="23"/>
      <c r="C61" s="23"/>
      <c r="D61" s="23"/>
      <c r="E61" s="8" t="s">
        <v>13</v>
      </c>
      <c r="F61" s="9">
        <v>1</v>
      </c>
      <c r="G61" s="10">
        <f>G53+G54+G60</f>
        <v>0</v>
      </c>
      <c r="I61" s="12">
        <v>52</v>
      </c>
      <c r="J61" s="13"/>
    </row>
    <row r="62" spans="1:10" ht="42" customHeight="1" x14ac:dyDescent="0.15">
      <c r="A62" s="6"/>
      <c r="B62" s="23" t="s">
        <v>68</v>
      </c>
      <c r="C62" s="23"/>
      <c r="D62" s="23"/>
      <c r="E62" s="8" t="s">
        <v>13</v>
      </c>
      <c r="F62" s="9">
        <v>1</v>
      </c>
      <c r="G62" s="11"/>
      <c r="I62" s="12">
        <v>53</v>
      </c>
      <c r="J62" s="13">
        <v>220</v>
      </c>
    </row>
    <row r="63" spans="1:10" ht="42" customHeight="1" x14ac:dyDescent="0.15">
      <c r="A63" s="22" t="s">
        <v>69</v>
      </c>
      <c r="B63" s="23"/>
      <c r="C63" s="23"/>
      <c r="D63" s="23"/>
      <c r="E63" s="8" t="s">
        <v>13</v>
      </c>
      <c r="F63" s="9">
        <v>1</v>
      </c>
      <c r="G63" s="10">
        <f>G61+G62</f>
        <v>0</v>
      </c>
      <c r="I63" s="12">
        <v>54</v>
      </c>
      <c r="J63" s="13">
        <v>30</v>
      </c>
    </row>
    <row r="64" spans="1:10" ht="42" customHeight="1" x14ac:dyDescent="0.15">
      <c r="A64" s="24" t="s">
        <v>70</v>
      </c>
      <c r="B64" s="25"/>
      <c r="C64" s="25"/>
      <c r="D64" s="25"/>
      <c r="E64" s="14" t="s">
        <v>71</v>
      </c>
      <c r="F64" s="15" t="s">
        <v>71</v>
      </c>
      <c r="G64" s="16">
        <f>G63</f>
        <v>0</v>
      </c>
      <c r="I64" s="17">
        <v>55</v>
      </c>
      <c r="J64" s="17">
        <v>90</v>
      </c>
    </row>
  </sheetData>
  <sheetProtection sheet="1"/>
  <mergeCells count="61">
    <mergeCell ref="A64:D64"/>
    <mergeCell ref="A59:D59"/>
    <mergeCell ref="B60:D60"/>
    <mergeCell ref="A61:D61"/>
    <mergeCell ref="B62:D62"/>
    <mergeCell ref="A63:D63"/>
    <mergeCell ref="A54:D54"/>
    <mergeCell ref="B55:D55"/>
    <mergeCell ref="C56:D56"/>
    <mergeCell ref="D57"/>
    <mergeCell ref="B58:D58"/>
    <mergeCell ref="C49:D49"/>
    <mergeCell ref="D50"/>
    <mergeCell ref="C51:D51"/>
    <mergeCell ref="D52"/>
    <mergeCell ref="A53:D53"/>
    <mergeCell ref="D44"/>
    <mergeCell ref="D45"/>
    <mergeCell ref="C46:D46"/>
    <mergeCell ref="D47"/>
    <mergeCell ref="D48"/>
    <mergeCell ref="D39"/>
    <mergeCell ref="B40:D40"/>
    <mergeCell ref="C41:D41"/>
    <mergeCell ref="D42"/>
    <mergeCell ref="D43"/>
    <mergeCell ref="B34:D34"/>
    <mergeCell ref="C35:D35"/>
    <mergeCell ref="D36"/>
    <mergeCell ref="C37:D37"/>
    <mergeCell ref="D38"/>
    <mergeCell ref="D29"/>
    <mergeCell ref="D30"/>
    <mergeCell ref="B31:D31"/>
    <mergeCell ref="C32:D32"/>
    <mergeCell ref="D33"/>
    <mergeCell ref="D24"/>
    <mergeCell ref="C25:D25"/>
    <mergeCell ref="D26"/>
    <mergeCell ref="D27"/>
    <mergeCell ref="D28"/>
    <mergeCell ref="D19"/>
    <mergeCell ref="B20:D20"/>
    <mergeCell ref="C21:D21"/>
    <mergeCell ref="D22"/>
    <mergeCell ref="D23"/>
    <mergeCell ref="C14: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Ten Shoutarou</cp:lastModifiedBy>
  <dcterms:created xsi:type="dcterms:W3CDTF">2020-11-16T06:31:39Z</dcterms:created>
  <dcterms:modified xsi:type="dcterms:W3CDTF">2020-11-16T06:31:45Z</dcterms:modified>
</cp:coreProperties>
</file>